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" windowWidth="13395" windowHeight="8040"/>
  </bookViews>
  <sheets>
    <sheet name="Tabelle1" sheetId="1" r:id="rId1"/>
  </sheets>
  <calcPr calcId="145621"/>
</workbook>
</file>

<file path=xl/calcChain.xml><?xml version="1.0" encoding="utf-8"?>
<calcChain xmlns="http://schemas.openxmlformats.org/spreadsheetml/2006/main">
  <c r="AF31" i="1" l="1"/>
  <c r="AF30" i="1" l="1"/>
  <c r="Q31" i="1" l="1"/>
  <c r="AG29" i="1" l="1"/>
  <c r="AF29" i="1"/>
  <c r="AH29" i="1" l="1"/>
  <c r="AF15" i="1"/>
  <c r="AH15" i="1" s="1"/>
  <c r="Q15" i="1"/>
  <c r="AF17" i="1"/>
  <c r="Q17" i="1"/>
  <c r="Q6" i="1"/>
  <c r="AF6" i="1"/>
  <c r="AH6" i="1"/>
  <c r="Q8" i="1"/>
  <c r="AF8" i="1"/>
  <c r="AH8" i="1"/>
  <c r="Q10" i="1"/>
  <c r="AF10" i="1"/>
  <c r="AH10" i="1" s="1"/>
  <c r="Q11" i="1"/>
  <c r="AF11" i="1"/>
  <c r="AF12" i="1"/>
  <c r="AH12" i="1" s="1"/>
  <c r="Q13" i="1"/>
  <c r="AF13" i="1"/>
  <c r="Q14" i="1"/>
  <c r="AF14" i="1"/>
  <c r="AH14" i="1"/>
  <c r="Q16" i="1"/>
  <c r="AF16" i="1"/>
  <c r="Q19" i="1"/>
  <c r="AF19" i="1"/>
  <c r="Q20" i="1"/>
  <c r="AF20" i="1"/>
  <c r="Q22" i="1"/>
  <c r="AF22" i="1"/>
  <c r="Q23" i="1"/>
  <c r="AF23" i="1"/>
  <c r="Q25" i="1"/>
  <c r="AF25" i="1"/>
  <c r="Q26" i="1"/>
  <c r="AF26" i="1"/>
  <c r="AH26" i="1" s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G28" i="1"/>
  <c r="Q30" i="1"/>
  <c r="AH31" i="1"/>
  <c r="AH20" i="1"/>
  <c r="AH17" i="1"/>
  <c r="AH16" i="1" l="1"/>
  <c r="AH19" i="1"/>
  <c r="AH30" i="1"/>
  <c r="AH25" i="1"/>
  <c r="Q28" i="1"/>
  <c r="AH22" i="1"/>
  <c r="AH23" i="1"/>
  <c r="AH11" i="1"/>
  <c r="AH13" i="1"/>
  <c r="AF28" i="1"/>
  <c r="AH28" i="1" l="1"/>
</calcChain>
</file>

<file path=xl/sharedStrings.xml><?xml version="1.0" encoding="utf-8"?>
<sst xmlns="http://schemas.openxmlformats.org/spreadsheetml/2006/main" count="63" uniqueCount="48">
  <si>
    <t>gehobener Dienst</t>
  </si>
  <si>
    <t>mittlerer Dienst</t>
  </si>
  <si>
    <t>A 13</t>
  </si>
  <si>
    <t>A 12</t>
  </si>
  <si>
    <t>A 11</t>
  </si>
  <si>
    <t>A 10</t>
  </si>
  <si>
    <t xml:space="preserve"> A 9</t>
  </si>
  <si>
    <t>A 9</t>
  </si>
  <si>
    <t>A 8</t>
  </si>
  <si>
    <t>A 7</t>
  </si>
  <si>
    <t>A 6</t>
  </si>
  <si>
    <t>A 5</t>
  </si>
  <si>
    <t xml:space="preserve"> zus.</t>
  </si>
  <si>
    <t>insges.</t>
  </si>
  <si>
    <t>Archiv</t>
  </si>
  <si>
    <t>Bauhof</t>
  </si>
  <si>
    <t>Summe</t>
  </si>
  <si>
    <t>Vorjahr</t>
  </si>
  <si>
    <t>mehr</t>
  </si>
  <si>
    <t>weniger</t>
  </si>
  <si>
    <t>Ab-
sch-
nitt</t>
  </si>
  <si>
    <t>Amt/
Abteilung</t>
  </si>
  <si>
    <t>Ver-
einb.</t>
  </si>
  <si>
    <t>Arbeiter
BMTG</t>
  </si>
  <si>
    <t xml:space="preserve"> </t>
  </si>
  <si>
    <t>Interne Dienste</t>
  </si>
  <si>
    <t>Jugendzentrum</t>
  </si>
  <si>
    <t>Finanzen</t>
  </si>
  <si>
    <t>Bürgerbüro</t>
  </si>
  <si>
    <t>Bauverwaltung</t>
  </si>
  <si>
    <t>Büroltd.Beamter</t>
  </si>
  <si>
    <t>Förderschule</t>
  </si>
  <si>
    <t>A 14</t>
  </si>
  <si>
    <t>A 15</t>
  </si>
  <si>
    <t>A 16</t>
  </si>
  <si>
    <t>höherer Dienst</t>
  </si>
  <si>
    <t>000</t>
  </si>
  <si>
    <t>Bürgermeister</t>
  </si>
  <si>
    <t>Entgeltgruppe nach TVöD</t>
  </si>
  <si>
    <t>Beamte (Besoldungsgruppe)</t>
  </si>
  <si>
    <t>Jugend, Schulen</t>
  </si>
  <si>
    <t>nicht beamtete Beschäftigte</t>
  </si>
  <si>
    <t>Gymnasium</t>
  </si>
  <si>
    <t>Verkehrsüberwachung</t>
  </si>
  <si>
    <t>Finanzbuchhaltung</t>
  </si>
  <si>
    <t>Touristik</t>
  </si>
  <si>
    <t>Bücherei</t>
  </si>
  <si>
    <t>Stellenplanquerschnitt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</si>
</sst>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0"/>
      <name val="Arial"/>
    </font>
    <font>
      <b/>
      <sz val="11"/>
      <color indexed="8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0" xfId="0" applyFont="1"/>
    <xf numFmtId="49" fontId="2" fillId="0" borderId="1" xfId="0" applyNumberFormat="1" applyFont="1" applyBorder="1" applyAlignment="1">
      <alignment horizontal="right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164" fontId="2" fillId="0" borderId="5" xfId="0" applyNumberFormat="1" applyFont="1" applyBorder="1" applyAlignment="1">
      <alignment horizontal="center"/>
    </xf>
    <xf numFmtId="0" fontId="2" fillId="0" borderId="6" xfId="0" applyFont="1" applyBorder="1"/>
    <xf numFmtId="164" fontId="2" fillId="0" borderId="9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/>
    <xf numFmtId="164" fontId="2" fillId="0" borderId="0" xfId="0" applyNumberFormat="1" applyFont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164" fontId="2" fillId="0" borderId="13" xfId="0" applyNumberFormat="1" applyFont="1" applyBorder="1" applyAlignment="1">
      <alignment horizontal="center"/>
    </xf>
    <xf numFmtId="0" fontId="2" fillId="0" borderId="6" xfId="0" applyFont="1" applyFill="1" applyBorder="1"/>
    <xf numFmtId="164" fontId="2" fillId="0" borderId="9" xfId="0" applyNumberFormat="1" applyFont="1" applyFill="1" applyBorder="1" applyAlignment="1">
      <alignment horizontal="center"/>
    </xf>
    <xf numFmtId="0" fontId="2" fillId="0" borderId="0" xfId="0" applyFont="1" applyFill="1"/>
    <xf numFmtId="164" fontId="2" fillId="0" borderId="14" xfId="0" applyNumberFormat="1" applyFont="1" applyFill="1" applyBorder="1" applyAlignment="1">
      <alignment horizontal="center"/>
    </xf>
    <xf numFmtId="164" fontId="2" fillId="0" borderId="6" xfId="0" applyNumberFormat="1" applyFont="1" applyFill="1" applyBorder="1" applyAlignment="1">
      <alignment horizontal="center"/>
    </xf>
    <xf numFmtId="0" fontId="2" fillId="0" borderId="12" xfId="0" applyFont="1" applyFill="1" applyBorder="1"/>
    <xf numFmtId="0" fontId="2" fillId="0" borderId="11" xfId="0" applyFont="1" applyFill="1" applyBorder="1"/>
    <xf numFmtId="164" fontId="2" fillId="0" borderId="10" xfId="0" applyNumberFormat="1" applyFont="1" applyFill="1" applyBorder="1" applyAlignment="1">
      <alignment horizontal="center"/>
    </xf>
    <xf numFmtId="0" fontId="2" fillId="0" borderId="7" xfId="0" applyFont="1" applyFill="1" applyBorder="1"/>
    <xf numFmtId="0" fontId="2" fillId="0" borderId="3" xfId="0" applyFont="1" applyFill="1" applyBorder="1"/>
    <xf numFmtId="164" fontId="2" fillId="0" borderId="0" xfId="0" applyNumberFormat="1" applyFont="1" applyFill="1" applyAlignment="1">
      <alignment horizontal="center"/>
    </xf>
    <xf numFmtId="164" fontId="2" fillId="0" borderId="3" xfId="0" applyNumberFormat="1" applyFont="1" applyFill="1" applyBorder="1"/>
    <xf numFmtId="164" fontId="2" fillId="0" borderId="11" xfId="0" applyNumberFormat="1" applyFont="1" applyFill="1" applyBorder="1" applyAlignment="1">
      <alignment horizontal="center"/>
    </xf>
    <xf numFmtId="164" fontId="2" fillId="0" borderId="13" xfId="0" applyNumberFormat="1" applyFont="1" applyFill="1" applyBorder="1" applyAlignment="1">
      <alignment horizontal="center"/>
    </xf>
    <xf numFmtId="0" fontId="2" fillId="0" borderId="4" xfId="0" applyFont="1" applyFill="1" applyBorder="1"/>
    <xf numFmtId="164" fontId="2" fillId="0" borderId="5" xfId="0" applyNumberFormat="1" applyFont="1" applyFill="1" applyBorder="1" applyAlignment="1">
      <alignment horizontal="center"/>
    </xf>
    <xf numFmtId="0" fontId="2" fillId="0" borderId="8" xfId="0" applyFont="1" applyFill="1" applyBorder="1"/>
    <xf numFmtId="164" fontId="2" fillId="0" borderId="8" xfId="0" applyNumberFormat="1" applyFont="1" applyFill="1" applyBorder="1"/>
    <xf numFmtId="164" fontId="2" fillId="0" borderId="1" xfId="0" applyNumberFormat="1" applyFont="1" applyFill="1" applyBorder="1" applyAlignment="1">
      <alignment horizontal="center"/>
    </xf>
    <xf numFmtId="164" fontId="2" fillId="0" borderId="15" xfId="0" applyNumberFormat="1" applyFont="1" applyFill="1" applyBorder="1" applyAlignment="1">
      <alignment horizontal="center"/>
    </xf>
    <xf numFmtId="164" fontId="2" fillId="0" borderId="16" xfId="0" applyNumberFormat="1" applyFont="1" applyFill="1" applyBorder="1" applyAlignment="1">
      <alignment horizontal="center"/>
    </xf>
    <xf numFmtId="164" fontId="2" fillId="0" borderId="17" xfId="0" applyNumberFormat="1" applyFont="1" applyFill="1" applyBorder="1" applyAlignment="1">
      <alignment horizontal="center"/>
    </xf>
    <xf numFmtId="164" fontId="2" fillId="0" borderId="4" xfId="0" applyNumberFormat="1" applyFont="1" applyFill="1" applyBorder="1" applyAlignment="1">
      <alignment horizontal="center"/>
    </xf>
    <xf numFmtId="164" fontId="2" fillId="0" borderId="0" xfId="0" applyNumberFormat="1" applyFont="1" applyFill="1"/>
    <xf numFmtId="164" fontId="2" fillId="0" borderId="10" xfId="0" applyNumberFormat="1" applyFont="1" applyFill="1" applyBorder="1"/>
    <xf numFmtId="164" fontId="2" fillId="0" borderId="13" xfId="0" applyNumberFormat="1" applyFont="1" applyFill="1" applyBorder="1"/>
    <xf numFmtId="0" fontId="2" fillId="0" borderId="4" xfId="0" applyFont="1" applyBorder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8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1"/>
  <sheetViews>
    <sheetView tabSelected="1" zoomScale="140" zoomScaleNormal="140" workbookViewId="0">
      <selection activeCell="K36" sqref="K36"/>
    </sheetView>
  </sheetViews>
  <sheetFormatPr baseColWidth="10" defaultRowHeight="11.25" x14ac:dyDescent="0.2"/>
  <cols>
    <col min="1" max="1" width="4.85546875" style="1" customWidth="1"/>
    <col min="2" max="2" width="13.85546875" style="1" customWidth="1"/>
    <col min="3" max="3" width="4" style="1" customWidth="1"/>
    <col min="4" max="4" width="4.140625" style="1" customWidth="1"/>
    <col min="5" max="7" width="3.85546875" style="1" customWidth="1"/>
    <col min="8" max="11" width="4" style="1" customWidth="1"/>
    <col min="12" max="12" width="3.140625" style="1" customWidth="1"/>
    <col min="13" max="13" width="3.5703125" style="1" customWidth="1"/>
    <col min="14" max="14" width="3.28515625" style="1" customWidth="1"/>
    <col min="15" max="15" width="3.85546875" style="1" customWidth="1"/>
    <col min="16" max="16" width="3.28515625" style="1" customWidth="1"/>
    <col min="17" max="17" width="4" style="1" customWidth="1"/>
    <col min="18" max="18" width="3.7109375" style="1" customWidth="1"/>
    <col min="19" max="20" width="3.5703125" style="1" customWidth="1"/>
    <col min="21" max="21" width="3.28515625" style="1" customWidth="1"/>
    <col min="22" max="22" width="4.28515625" style="1" customWidth="1"/>
    <col min="23" max="23" width="3.85546875" style="1" customWidth="1"/>
    <col min="24" max="24" width="3.140625" style="1" customWidth="1"/>
    <col min="25" max="25" width="4.5703125" style="1" customWidth="1"/>
    <col min="26" max="27" width="3.85546875" style="1" customWidth="1"/>
    <col min="28" max="28" width="3.42578125" style="1" customWidth="1"/>
    <col min="29" max="29" width="3.7109375" style="1" customWidth="1"/>
    <col min="30" max="30" width="2.85546875" style="1" customWidth="1"/>
    <col min="31" max="31" width="4" style="1" customWidth="1"/>
    <col min="32" max="32" width="5.28515625" style="1" customWidth="1"/>
    <col min="33" max="33" width="0.140625" style="1" customWidth="1"/>
    <col min="34" max="34" width="7.42578125" style="1" customWidth="1"/>
    <col min="35" max="16384" width="11.42578125" style="1"/>
  </cols>
  <sheetData>
    <row r="1" spans="1:34" ht="12.75" customHeight="1" x14ac:dyDescent="0.25">
      <c r="A1" s="47" t="s">
        <v>47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</row>
    <row r="2" spans="1:34" ht="12.75" customHeight="1" x14ac:dyDescent="0.2">
      <c r="A2" s="44" t="s">
        <v>20</v>
      </c>
      <c r="B2" s="44" t="s">
        <v>21</v>
      </c>
      <c r="C2" s="48" t="s">
        <v>39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50"/>
      <c r="R2" s="49" t="s">
        <v>41</v>
      </c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50"/>
      <c r="AG2" s="44" t="s">
        <v>23</v>
      </c>
    </row>
    <row r="3" spans="1:34" ht="12.75" customHeight="1" x14ac:dyDescent="0.2">
      <c r="A3" s="45"/>
      <c r="B3" s="45"/>
      <c r="C3" s="48" t="s">
        <v>35</v>
      </c>
      <c r="D3" s="49"/>
      <c r="E3" s="49"/>
      <c r="F3" s="50"/>
      <c r="G3" s="48" t="s">
        <v>0</v>
      </c>
      <c r="H3" s="49"/>
      <c r="I3" s="49"/>
      <c r="J3" s="49"/>
      <c r="K3" s="50"/>
      <c r="L3" s="48" t="s">
        <v>1</v>
      </c>
      <c r="M3" s="49"/>
      <c r="N3" s="49"/>
      <c r="O3" s="49"/>
      <c r="P3" s="49"/>
      <c r="Q3" s="50"/>
      <c r="R3" s="49" t="s">
        <v>38</v>
      </c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50"/>
      <c r="AE3" s="44" t="s">
        <v>22</v>
      </c>
      <c r="AF3" s="2"/>
      <c r="AG3" s="45"/>
    </row>
    <row r="4" spans="1:34" x14ac:dyDescent="0.2">
      <c r="A4" s="46"/>
      <c r="B4" s="46"/>
      <c r="C4" s="2" t="s">
        <v>34</v>
      </c>
      <c r="D4" s="2" t="s">
        <v>33</v>
      </c>
      <c r="E4" s="2" t="s">
        <v>32</v>
      </c>
      <c r="F4" s="2" t="s">
        <v>2</v>
      </c>
      <c r="G4" s="2" t="s">
        <v>2</v>
      </c>
      <c r="H4" s="2" t="s">
        <v>3</v>
      </c>
      <c r="I4" s="2" t="s">
        <v>4</v>
      </c>
      <c r="J4" s="2" t="s">
        <v>5</v>
      </c>
      <c r="K4" s="2" t="s">
        <v>6</v>
      </c>
      <c r="L4" s="2" t="s">
        <v>7</v>
      </c>
      <c r="M4" s="2" t="s">
        <v>8</v>
      </c>
      <c r="N4" s="2" t="s">
        <v>9</v>
      </c>
      <c r="O4" s="2" t="s">
        <v>10</v>
      </c>
      <c r="P4" s="2" t="s">
        <v>11</v>
      </c>
      <c r="Q4" s="2" t="s">
        <v>12</v>
      </c>
      <c r="R4" s="3">
        <v>13</v>
      </c>
      <c r="S4" s="3">
        <v>12</v>
      </c>
      <c r="T4" s="3">
        <v>11</v>
      </c>
      <c r="U4" s="3">
        <v>10</v>
      </c>
      <c r="V4" s="3">
        <v>9</v>
      </c>
      <c r="W4" s="3">
        <v>8</v>
      </c>
      <c r="X4" s="3">
        <v>7</v>
      </c>
      <c r="Y4" s="3">
        <v>6</v>
      </c>
      <c r="Z4" s="3">
        <v>5</v>
      </c>
      <c r="AA4" s="3">
        <v>4</v>
      </c>
      <c r="AB4" s="3">
        <v>3</v>
      </c>
      <c r="AC4" s="3">
        <v>2</v>
      </c>
      <c r="AD4" s="3">
        <v>1</v>
      </c>
      <c r="AE4" s="46"/>
      <c r="AF4" s="2" t="s">
        <v>12</v>
      </c>
      <c r="AG4" s="46"/>
      <c r="AH4" s="2" t="s">
        <v>13</v>
      </c>
    </row>
    <row r="5" spans="1:34" ht="3" customHeight="1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</row>
    <row r="6" spans="1:34" x14ac:dyDescent="0.2">
      <c r="A6" s="5" t="s">
        <v>36</v>
      </c>
      <c r="B6" s="2" t="s">
        <v>37</v>
      </c>
      <c r="C6" s="12">
        <v>1</v>
      </c>
      <c r="D6" s="12"/>
      <c r="E6" s="12"/>
      <c r="F6" s="12"/>
      <c r="G6" s="13"/>
      <c r="H6" s="13"/>
      <c r="I6" s="13"/>
      <c r="J6" s="13"/>
      <c r="K6" s="13"/>
      <c r="L6" s="13"/>
      <c r="M6" s="13"/>
      <c r="N6" s="13"/>
      <c r="O6" s="13"/>
      <c r="P6" s="13"/>
      <c r="Q6" s="12">
        <f>SUM(C6:P6)</f>
        <v>1</v>
      </c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9">
        <f>SUM(R6:AD6)</f>
        <v>0</v>
      </c>
      <c r="AG6" s="13"/>
      <c r="AH6" s="9">
        <f>Q6+AF6</f>
        <v>1</v>
      </c>
    </row>
    <row r="7" spans="1:34" x14ac:dyDescent="0.2">
      <c r="A7" s="6"/>
      <c r="B7" s="7"/>
      <c r="C7" s="14"/>
      <c r="D7" s="14"/>
      <c r="E7" s="14"/>
      <c r="F7" s="14"/>
      <c r="G7" s="15"/>
      <c r="H7" s="15"/>
      <c r="I7" s="15"/>
      <c r="J7" s="15"/>
      <c r="K7" s="15"/>
      <c r="L7" s="15"/>
      <c r="M7" s="15"/>
      <c r="N7" s="15"/>
      <c r="O7" s="15"/>
      <c r="P7" s="15"/>
      <c r="Q7" s="12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9"/>
      <c r="AG7" s="15"/>
      <c r="AH7" s="9"/>
    </row>
    <row r="8" spans="1:34" x14ac:dyDescent="0.2">
      <c r="A8" s="2">
        <v>100</v>
      </c>
      <c r="B8" s="2" t="s">
        <v>30</v>
      </c>
      <c r="C8" s="12"/>
      <c r="D8" s="12"/>
      <c r="E8" s="12">
        <v>1</v>
      </c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>
        <f t="shared" ref="Q8:Q28" si="0">SUM(C8:P8)</f>
        <v>1</v>
      </c>
      <c r="R8" s="12"/>
      <c r="S8" s="12"/>
      <c r="T8" s="12"/>
      <c r="U8" s="12"/>
      <c r="V8" s="12"/>
      <c r="W8" s="12">
        <v>1.8</v>
      </c>
      <c r="X8" s="12"/>
      <c r="Y8" s="12"/>
      <c r="Z8" s="12"/>
      <c r="AA8" s="12"/>
      <c r="AB8" s="12"/>
      <c r="AC8" s="12"/>
      <c r="AD8" s="12"/>
      <c r="AE8" s="12"/>
      <c r="AF8" s="12">
        <f>SUM(R8:AD8)</f>
        <v>1.8</v>
      </c>
      <c r="AG8" s="12"/>
      <c r="AH8" s="12">
        <f>Q8+AF8</f>
        <v>2.8</v>
      </c>
    </row>
    <row r="9" spans="1:34" x14ac:dyDescent="0.2">
      <c r="A9" s="6"/>
      <c r="B9" s="7" t="s">
        <v>24</v>
      </c>
      <c r="C9" s="14"/>
      <c r="D9" s="14"/>
      <c r="E9" s="14"/>
      <c r="F9" s="14"/>
      <c r="G9" s="15"/>
      <c r="H9" s="15"/>
      <c r="I9" s="15"/>
      <c r="J9" s="15"/>
      <c r="K9" s="15"/>
      <c r="L9" s="15"/>
      <c r="M9" s="15"/>
      <c r="N9" s="15"/>
      <c r="O9" s="15"/>
      <c r="P9" s="15"/>
      <c r="Q9" s="16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7"/>
      <c r="AG9" s="15"/>
      <c r="AH9" s="17"/>
    </row>
    <row r="10" spans="1:34" x14ac:dyDescent="0.2">
      <c r="A10" s="8">
        <v>200</v>
      </c>
      <c r="B10" s="8" t="s">
        <v>25</v>
      </c>
      <c r="C10" s="9"/>
      <c r="D10" s="9"/>
      <c r="E10" s="9"/>
      <c r="F10" s="9"/>
      <c r="G10" s="9"/>
      <c r="H10" s="9">
        <v>1</v>
      </c>
      <c r="I10" s="9"/>
      <c r="J10" s="9"/>
      <c r="K10" s="9"/>
      <c r="L10" s="9"/>
      <c r="M10" s="9"/>
      <c r="N10" s="9"/>
      <c r="O10" s="9"/>
      <c r="P10" s="9"/>
      <c r="Q10" s="9">
        <f t="shared" si="0"/>
        <v>1</v>
      </c>
      <c r="R10" s="9"/>
      <c r="S10" s="9"/>
      <c r="T10" s="9"/>
      <c r="U10" s="9">
        <v>1</v>
      </c>
      <c r="V10" s="9">
        <v>1.5</v>
      </c>
      <c r="W10" s="9"/>
      <c r="X10" s="9"/>
      <c r="Y10" s="9"/>
      <c r="Z10" s="9">
        <v>1</v>
      </c>
      <c r="AA10" s="9"/>
      <c r="AB10" s="9"/>
      <c r="AC10" s="9">
        <v>1.5</v>
      </c>
      <c r="AD10" s="9"/>
      <c r="AE10" s="9"/>
      <c r="AF10" s="9">
        <f t="shared" ref="AF10:AF15" si="1">SUM(R10:AD10)</f>
        <v>5</v>
      </c>
      <c r="AG10" s="9"/>
      <c r="AH10" s="9">
        <f t="shared" ref="AH10:AH16" si="2">Q10+AF10</f>
        <v>6</v>
      </c>
    </row>
    <row r="11" spans="1:34" x14ac:dyDescent="0.2">
      <c r="A11" s="10"/>
      <c r="B11" s="10" t="s">
        <v>40</v>
      </c>
      <c r="C11" s="11"/>
      <c r="D11" s="11"/>
      <c r="E11" s="11"/>
      <c r="F11" s="11"/>
      <c r="G11" s="11"/>
      <c r="H11" s="11"/>
      <c r="I11" s="11"/>
      <c r="J11" s="11"/>
      <c r="K11" s="11"/>
      <c r="L11" s="11">
        <v>1</v>
      </c>
      <c r="M11" s="11"/>
      <c r="N11" s="11"/>
      <c r="O11" s="11"/>
      <c r="P11" s="11"/>
      <c r="Q11" s="11">
        <f t="shared" si="0"/>
        <v>1</v>
      </c>
      <c r="R11" s="11"/>
      <c r="S11" s="11"/>
      <c r="T11" s="11"/>
      <c r="U11" s="11"/>
      <c r="V11" s="11">
        <v>2</v>
      </c>
      <c r="W11" s="11">
        <v>0.5</v>
      </c>
      <c r="X11" s="11"/>
      <c r="Y11" s="11"/>
      <c r="Z11" s="11"/>
      <c r="AA11" s="11"/>
      <c r="AB11" s="11"/>
      <c r="AC11" s="11"/>
      <c r="AD11" s="11"/>
      <c r="AE11" s="11"/>
      <c r="AF11" s="11">
        <f t="shared" si="1"/>
        <v>2.5</v>
      </c>
      <c r="AG11" s="11"/>
      <c r="AH11" s="11">
        <f t="shared" si="2"/>
        <v>3.5</v>
      </c>
    </row>
    <row r="12" spans="1:34" s="20" customFormat="1" x14ac:dyDescent="0.2">
      <c r="A12" s="18"/>
      <c r="B12" s="18" t="s">
        <v>42</v>
      </c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>
        <v>0</v>
      </c>
      <c r="R12" s="19"/>
      <c r="S12" s="19"/>
      <c r="T12" s="19"/>
      <c r="U12" s="19"/>
      <c r="V12" s="19"/>
      <c r="W12" s="19"/>
      <c r="X12" s="19"/>
      <c r="Y12" s="19">
        <v>2</v>
      </c>
      <c r="Z12" s="19">
        <v>1.7</v>
      </c>
      <c r="AA12" s="19">
        <v>0.6</v>
      </c>
      <c r="AB12" s="19"/>
      <c r="AC12" s="19">
        <v>1.8</v>
      </c>
      <c r="AD12" s="19">
        <v>7.6</v>
      </c>
      <c r="AE12" s="19"/>
      <c r="AF12" s="19">
        <f t="shared" si="1"/>
        <v>13.7</v>
      </c>
      <c r="AG12" s="19"/>
      <c r="AH12" s="19">
        <f t="shared" si="2"/>
        <v>13.7</v>
      </c>
    </row>
    <row r="13" spans="1:34" s="20" customFormat="1" x14ac:dyDescent="0.2">
      <c r="A13" s="18"/>
      <c r="B13" s="18" t="s">
        <v>31</v>
      </c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>
        <f t="shared" si="0"/>
        <v>0</v>
      </c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>
        <v>0.6</v>
      </c>
      <c r="AE13" s="19"/>
      <c r="AF13" s="19">
        <f t="shared" si="1"/>
        <v>0.6</v>
      </c>
      <c r="AG13" s="19"/>
      <c r="AH13" s="19">
        <f t="shared" si="2"/>
        <v>0.6</v>
      </c>
    </row>
    <row r="14" spans="1:34" s="20" customFormat="1" x14ac:dyDescent="0.2">
      <c r="A14" s="18" t="s">
        <v>24</v>
      </c>
      <c r="B14" s="18" t="s">
        <v>26</v>
      </c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>
        <f t="shared" si="0"/>
        <v>0</v>
      </c>
      <c r="R14" s="19"/>
      <c r="S14" s="19"/>
      <c r="T14" s="19"/>
      <c r="U14" s="19"/>
      <c r="V14" s="19">
        <v>1</v>
      </c>
      <c r="W14" s="19">
        <v>1</v>
      </c>
      <c r="X14" s="19"/>
      <c r="Y14" s="19"/>
      <c r="Z14" s="19"/>
      <c r="AA14" s="19"/>
      <c r="AB14" s="19"/>
      <c r="AC14" s="19">
        <v>0.4</v>
      </c>
      <c r="AD14" s="19"/>
      <c r="AE14" s="19"/>
      <c r="AF14" s="19">
        <f t="shared" si="1"/>
        <v>2.4</v>
      </c>
      <c r="AG14" s="19"/>
      <c r="AH14" s="19">
        <f t="shared" si="2"/>
        <v>2.4</v>
      </c>
    </row>
    <row r="15" spans="1:34" s="20" customFormat="1" x14ac:dyDescent="0.2">
      <c r="A15" s="18"/>
      <c r="B15" s="18" t="s">
        <v>46</v>
      </c>
      <c r="C15" s="21"/>
      <c r="D15" s="21"/>
      <c r="E15" s="21"/>
      <c r="F15" s="21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>
        <f t="shared" si="0"/>
        <v>0</v>
      </c>
      <c r="R15" s="19"/>
      <c r="S15" s="19"/>
      <c r="T15" s="19"/>
      <c r="U15" s="19">
        <v>0.9</v>
      </c>
      <c r="V15" s="19"/>
      <c r="W15" s="19"/>
      <c r="X15" s="19"/>
      <c r="Y15" s="19"/>
      <c r="Z15" s="19">
        <v>0.6</v>
      </c>
      <c r="AA15" s="19"/>
      <c r="AB15" s="19">
        <v>0.6</v>
      </c>
      <c r="AC15" s="19">
        <v>0.4</v>
      </c>
      <c r="AD15" s="19"/>
      <c r="AE15" s="19"/>
      <c r="AF15" s="19">
        <f t="shared" si="1"/>
        <v>2.5</v>
      </c>
      <c r="AG15" s="21"/>
      <c r="AH15" s="19">
        <f t="shared" si="2"/>
        <v>2.5</v>
      </c>
    </row>
    <row r="16" spans="1:34" s="20" customFormat="1" x14ac:dyDescent="0.2">
      <c r="A16" s="18"/>
      <c r="B16" s="18" t="s">
        <v>14</v>
      </c>
      <c r="C16" s="21"/>
      <c r="D16" s="21"/>
      <c r="E16" s="21"/>
      <c r="F16" s="21"/>
      <c r="G16" s="22"/>
      <c r="H16" s="22" t="s">
        <v>24</v>
      </c>
      <c r="I16" s="22" t="s">
        <v>24</v>
      </c>
      <c r="J16" s="22"/>
      <c r="K16" s="22"/>
      <c r="L16" s="22"/>
      <c r="M16" s="22"/>
      <c r="N16" s="22"/>
      <c r="O16" s="22"/>
      <c r="P16" s="22"/>
      <c r="Q16" s="22">
        <f t="shared" si="0"/>
        <v>0</v>
      </c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>
        <v>0.6</v>
      </c>
      <c r="AC16" s="22"/>
      <c r="AD16" s="22"/>
      <c r="AE16" s="22"/>
      <c r="AF16" s="21">
        <f>SUM(R16:AE16)</f>
        <v>0.6</v>
      </c>
      <c r="AG16" s="21"/>
      <c r="AH16" s="21">
        <f t="shared" si="2"/>
        <v>0.6</v>
      </c>
    </row>
    <row r="17" spans="1:36" s="20" customFormat="1" x14ac:dyDescent="0.2">
      <c r="A17" s="23"/>
      <c r="B17" s="24" t="s">
        <v>45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>
        <f>SUM(C17:P17)</f>
        <v>0</v>
      </c>
      <c r="R17" s="25"/>
      <c r="S17" s="25"/>
      <c r="T17" s="25"/>
      <c r="U17" s="25"/>
      <c r="V17" s="25"/>
      <c r="W17" s="25"/>
      <c r="X17" s="25"/>
      <c r="Y17" s="25"/>
      <c r="Z17" s="25">
        <v>0.9</v>
      </c>
      <c r="AA17" s="25"/>
      <c r="AB17" s="25"/>
      <c r="AC17" s="25">
        <v>0.3</v>
      </c>
      <c r="AD17" s="25"/>
      <c r="AE17" s="25"/>
      <c r="AF17" s="25">
        <f>SUM(R17:AD17)</f>
        <v>1.2</v>
      </c>
      <c r="AG17" s="25"/>
      <c r="AH17" s="25">
        <f>Q17+AF17</f>
        <v>1.2</v>
      </c>
    </row>
    <row r="18" spans="1:36" s="20" customFormat="1" x14ac:dyDescent="0.2">
      <c r="A18" s="26"/>
      <c r="B18" s="27" t="s">
        <v>24</v>
      </c>
      <c r="C18" s="28"/>
      <c r="D18" s="28"/>
      <c r="E18" s="28"/>
      <c r="F18" s="28"/>
      <c r="G18" s="29"/>
      <c r="H18" s="29"/>
      <c r="I18" s="29"/>
      <c r="J18" s="29" t="s">
        <v>24</v>
      </c>
      <c r="K18" s="29"/>
      <c r="L18" s="29"/>
      <c r="M18" s="29"/>
      <c r="N18" s="29"/>
      <c r="O18" s="29"/>
      <c r="P18" s="29"/>
      <c r="Q18" s="30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31"/>
      <c r="AG18" s="29"/>
      <c r="AH18" s="31"/>
    </row>
    <row r="19" spans="1:36" s="20" customFormat="1" x14ac:dyDescent="0.2">
      <c r="A19" s="32">
        <v>300</v>
      </c>
      <c r="B19" s="32" t="s">
        <v>27</v>
      </c>
      <c r="C19" s="33"/>
      <c r="D19" s="33"/>
      <c r="E19" s="33"/>
      <c r="F19" s="33"/>
      <c r="G19" s="33">
        <v>1</v>
      </c>
      <c r="H19" s="33">
        <v>1</v>
      </c>
      <c r="I19" s="33"/>
      <c r="J19" s="33"/>
      <c r="K19" s="33"/>
      <c r="L19" s="33"/>
      <c r="M19" s="33"/>
      <c r="N19" s="33"/>
      <c r="O19" s="33"/>
      <c r="P19" s="33"/>
      <c r="Q19" s="33">
        <f t="shared" si="0"/>
        <v>2</v>
      </c>
      <c r="R19" s="33"/>
      <c r="S19" s="33"/>
      <c r="T19" s="33"/>
      <c r="U19" s="33"/>
      <c r="V19" s="33">
        <v>1</v>
      </c>
      <c r="W19" s="33">
        <v>0.9</v>
      </c>
      <c r="X19" s="33"/>
      <c r="Y19" s="33"/>
      <c r="Z19" s="33"/>
      <c r="AA19" s="33"/>
      <c r="AB19" s="33"/>
      <c r="AC19" s="33"/>
      <c r="AD19" s="33"/>
      <c r="AE19" s="33"/>
      <c r="AF19" s="33">
        <f>SUM(R19:AD19)</f>
        <v>1.9</v>
      </c>
      <c r="AG19" s="33"/>
      <c r="AH19" s="33">
        <f>Q19+AF19</f>
        <v>3.9</v>
      </c>
    </row>
    <row r="20" spans="1:36" s="20" customFormat="1" x14ac:dyDescent="0.2">
      <c r="A20" s="18" t="s">
        <v>24</v>
      </c>
      <c r="B20" s="18" t="s">
        <v>44</v>
      </c>
      <c r="C20" s="25"/>
      <c r="D20" s="25"/>
      <c r="E20" s="25"/>
      <c r="F20" s="25"/>
      <c r="G20" s="22"/>
      <c r="H20" s="22"/>
      <c r="I20" s="22" t="s">
        <v>24</v>
      </c>
      <c r="J20" s="22">
        <v>1</v>
      </c>
      <c r="K20" s="22"/>
      <c r="L20" s="22"/>
      <c r="M20" s="22"/>
      <c r="N20" s="22"/>
      <c r="O20" s="22"/>
      <c r="P20" s="22"/>
      <c r="Q20" s="25">
        <f t="shared" si="0"/>
        <v>1</v>
      </c>
      <c r="R20" s="22"/>
      <c r="S20" s="22"/>
      <c r="T20" s="22"/>
      <c r="U20" s="22"/>
      <c r="V20" s="22">
        <v>3.1</v>
      </c>
      <c r="W20" s="22">
        <v>1</v>
      </c>
      <c r="X20" s="22"/>
      <c r="Y20" s="22">
        <v>1</v>
      </c>
      <c r="Z20" s="22"/>
      <c r="AA20" s="22"/>
      <c r="AB20" s="22"/>
      <c r="AC20" s="22"/>
      <c r="AD20" s="22"/>
      <c r="AE20" s="22"/>
      <c r="AF20" s="19">
        <f>SUM(R20:AD20)</f>
        <v>5.0999999999999996</v>
      </c>
      <c r="AG20" s="21"/>
      <c r="AH20" s="19">
        <f>Q20+AF20</f>
        <v>6.1</v>
      </c>
    </row>
    <row r="21" spans="1:36" s="20" customFormat="1" x14ac:dyDescent="0.2">
      <c r="A21" s="26"/>
      <c r="B21" s="34" t="s">
        <v>24</v>
      </c>
      <c r="C21" s="28"/>
      <c r="D21" s="28"/>
      <c r="E21" s="28"/>
      <c r="F21" s="28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6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3"/>
      <c r="AG21" s="35"/>
      <c r="AH21" s="33"/>
    </row>
    <row r="22" spans="1:36" s="20" customFormat="1" x14ac:dyDescent="0.2">
      <c r="A22" s="32">
        <v>400</v>
      </c>
      <c r="B22" s="32" t="s">
        <v>28</v>
      </c>
      <c r="C22" s="33"/>
      <c r="D22" s="33"/>
      <c r="E22" s="33"/>
      <c r="F22" s="37"/>
      <c r="G22" s="37"/>
      <c r="H22" s="33"/>
      <c r="I22" s="33"/>
      <c r="J22" s="33">
        <v>1</v>
      </c>
      <c r="K22" s="33"/>
      <c r="L22" s="33"/>
      <c r="M22" s="33"/>
      <c r="N22" s="33"/>
      <c r="O22" s="33"/>
      <c r="P22" s="33"/>
      <c r="Q22" s="33">
        <f t="shared" si="0"/>
        <v>1</v>
      </c>
      <c r="R22" s="33"/>
      <c r="S22" s="33"/>
      <c r="T22" s="22">
        <v>0.8</v>
      </c>
      <c r="U22" s="33"/>
      <c r="V22" s="33">
        <v>0.8</v>
      </c>
      <c r="W22" s="33">
        <v>5.6</v>
      </c>
      <c r="X22" s="33"/>
      <c r="Y22" s="33">
        <v>1.1000000000000001</v>
      </c>
      <c r="Z22" s="33"/>
      <c r="AA22" s="33"/>
      <c r="AB22" s="33"/>
      <c r="AC22" s="33"/>
      <c r="AD22" s="33"/>
      <c r="AE22" s="33"/>
      <c r="AF22" s="33">
        <f>SUM(R22:AD22)</f>
        <v>8.2999999999999989</v>
      </c>
      <c r="AG22" s="33"/>
      <c r="AH22" s="33">
        <f>Q22+AF22</f>
        <v>9.2999999999999989</v>
      </c>
    </row>
    <row r="23" spans="1:36" s="20" customFormat="1" x14ac:dyDescent="0.2">
      <c r="A23" s="24"/>
      <c r="B23" s="24" t="s">
        <v>43</v>
      </c>
      <c r="C23" s="25"/>
      <c r="D23" s="25"/>
      <c r="E23" s="25"/>
      <c r="F23" s="38"/>
      <c r="G23" s="38"/>
      <c r="H23" s="25"/>
      <c r="I23" s="25"/>
      <c r="J23" s="25">
        <v>1</v>
      </c>
      <c r="K23" s="25"/>
      <c r="L23" s="25"/>
      <c r="M23" s="25"/>
      <c r="N23" s="25"/>
      <c r="O23" s="25"/>
      <c r="P23" s="25"/>
      <c r="Q23" s="25">
        <f t="shared" si="0"/>
        <v>1</v>
      </c>
      <c r="R23" s="25"/>
      <c r="S23" s="25"/>
      <c r="T23" s="25"/>
      <c r="U23" s="25"/>
      <c r="V23" s="25"/>
      <c r="W23" s="25"/>
      <c r="X23" s="25"/>
      <c r="Y23" s="25"/>
      <c r="Z23" s="25">
        <v>0.8</v>
      </c>
      <c r="AA23" s="25"/>
      <c r="AB23" s="25">
        <v>0.5</v>
      </c>
      <c r="AC23" s="25"/>
      <c r="AD23" s="25"/>
      <c r="AE23" s="38"/>
      <c r="AF23" s="19">
        <f>SUM(R23:AD23)</f>
        <v>1.3</v>
      </c>
      <c r="AG23" s="39"/>
      <c r="AH23" s="19">
        <f>Q23+AF23</f>
        <v>2.2999999999999998</v>
      </c>
    </row>
    <row r="24" spans="1:36" s="20" customFormat="1" x14ac:dyDescent="0.2">
      <c r="A24" s="26"/>
      <c r="B24" s="34" t="s">
        <v>24</v>
      </c>
      <c r="C24" s="28"/>
      <c r="D24" s="28"/>
      <c r="E24" s="28"/>
      <c r="F24" s="28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6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3"/>
      <c r="AG24" s="35"/>
      <c r="AH24" s="33"/>
    </row>
    <row r="25" spans="1:36" s="20" customFormat="1" x14ac:dyDescent="0.2">
      <c r="A25" s="32">
        <v>600</v>
      </c>
      <c r="B25" s="32" t="s">
        <v>29</v>
      </c>
      <c r="C25" s="40"/>
      <c r="D25" s="40"/>
      <c r="E25" s="40"/>
      <c r="F25" s="40"/>
      <c r="G25" s="40">
        <v>1</v>
      </c>
      <c r="H25" s="40"/>
      <c r="I25" s="40">
        <v>1</v>
      </c>
      <c r="J25" s="40"/>
      <c r="K25" s="40"/>
      <c r="L25" s="40"/>
      <c r="M25" s="40"/>
      <c r="N25" s="40"/>
      <c r="O25" s="40"/>
      <c r="P25" s="40"/>
      <c r="Q25" s="40">
        <f t="shared" si="0"/>
        <v>2</v>
      </c>
      <c r="R25" s="40"/>
      <c r="S25" s="40"/>
      <c r="T25" s="40">
        <v>1</v>
      </c>
      <c r="U25" s="40"/>
      <c r="V25" s="40">
        <v>4</v>
      </c>
      <c r="W25" s="40">
        <v>1</v>
      </c>
      <c r="X25" s="40"/>
      <c r="Y25" s="40">
        <v>1.7</v>
      </c>
      <c r="Z25" s="40"/>
      <c r="AA25" s="40"/>
      <c r="AB25" s="40"/>
      <c r="AC25" s="40"/>
      <c r="AD25" s="40">
        <v>1.4</v>
      </c>
      <c r="AE25" s="40"/>
      <c r="AF25" s="40">
        <f>SUM(R25:AD25)</f>
        <v>9.1</v>
      </c>
      <c r="AG25" s="40"/>
      <c r="AH25" s="40">
        <f>Q25+AF25</f>
        <v>11.1</v>
      </c>
    </row>
    <row r="26" spans="1:36" s="20" customFormat="1" x14ac:dyDescent="0.2">
      <c r="A26" s="24"/>
      <c r="B26" s="24" t="s">
        <v>15</v>
      </c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>
        <f t="shared" si="0"/>
        <v>0</v>
      </c>
      <c r="R26" s="25"/>
      <c r="S26" s="25"/>
      <c r="T26" s="25"/>
      <c r="U26" s="25"/>
      <c r="V26" s="25"/>
      <c r="W26" s="25">
        <v>1</v>
      </c>
      <c r="X26" s="25"/>
      <c r="Y26" s="25">
        <v>4</v>
      </c>
      <c r="Z26" s="25">
        <v>4</v>
      </c>
      <c r="AA26" s="25">
        <v>4</v>
      </c>
      <c r="AB26" s="25">
        <v>4.5</v>
      </c>
      <c r="AC26" s="25">
        <v>0.9</v>
      </c>
      <c r="AD26" s="25"/>
      <c r="AE26" s="25"/>
      <c r="AF26" s="25">
        <f>SUM(R26:AD26)</f>
        <v>18.399999999999999</v>
      </c>
      <c r="AG26" s="25"/>
      <c r="AH26" s="25">
        <f>Q26+AF26</f>
        <v>18.399999999999999</v>
      </c>
      <c r="AJ26" s="41"/>
    </row>
    <row r="27" spans="1:36" s="20" customFormat="1" x14ac:dyDescent="0.2">
      <c r="A27" s="26" t="s">
        <v>24</v>
      </c>
      <c r="B27" s="34" t="s">
        <v>24</v>
      </c>
      <c r="C27" s="28"/>
      <c r="D27" s="28"/>
      <c r="E27" s="28"/>
      <c r="F27" s="28"/>
      <c r="G27" s="35" t="s">
        <v>24</v>
      </c>
      <c r="H27" s="35"/>
      <c r="I27" s="35"/>
      <c r="J27" s="35"/>
      <c r="K27" s="35"/>
      <c r="L27" s="35"/>
      <c r="M27" s="35"/>
      <c r="N27" s="35"/>
      <c r="O27" s="35"/>
      <c r="P27" s="35"/>
      <c r="Q27" s="36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3"/>
      <c r="AG27" s="35"/>
      <c r="AH27" s="33"/>
    </row>
    <row r="28" spans="1:36" s="20" customFormat="1" x14ac:dyDescent="0.2">
      <c r="A28" s="32"/>
      <c r="B28" s="32" t="s">
        <v>16</v>
      </c>
      <c r="C28" s="33">
        <f t="shared" ref="C28:P28" si="3">SUM(C6:C27)</f>
        <v>1</v>
      </c>
      <c r="D28" s="33">
        <f t="shared" si="3"/>
        <v>0</v>
      </c>
      <c r="E28" s="33">
        <f t="shared" si="3"/>
        <v>1</v>
      </c>
      <c r="F28" s="33">
        <f t="shared" si="3"/>
        <v>0</v>
      </c>
      <c r="G28" s="33">
        <f t="shared" si="3"/>
        <v>2</v>
      </c>
      <c r="H28" s="33">
        <f t="shared" si="3"/>
        <v>2</v>
      </c>
      <c r="I28" s="33">
        <f t="shared" si="3"/>
        <v>1</v>
      </c>
      <c r="J28" s="33">
        <f t="shared" si="3"/>
        <v>3</v>
      </c>
      <c r="K28" s="33">
        <f t="shared" si="3"/>
        <v>0</v>
      </c>
      <c r="L28" s="33">
        <f t="shared" si="3"/>
        <v>1</v>
      </c>
      <c r="M28" s="33">
        <f t="shared" si="3"/>
        <v>0</v>
      </c>
      <c r="N28" s="33">
        <f t="shared" si="3"/>
        <v>0</v>
      </c>
      <c r="O28" s="33">
        <f t="shared" si="3"/>
        <v>0</v>
      </c>
      <c r="P28" s="33">
        <f t="shared" si="3"/>
        <v>0</v>
      </c>
      <c r="Q28" s="33">
        <f t="shared" si="0"/>
        <v>11</v>
      </c>
      <c r="R28" s="33">
        <f t="shared" ref="R28:AE28" si="4">SUM(R6:R27)</f>
        <v>0</v>
      </c>
      <c r="S28" s="33">
        <f t="shared" si="4"/>
        <v>0</v>
      </c>
      <c r="T28" s="33">
        <f t="shared" si="4"/>
        <v>1.8</v>
      </c>
      <c r="U28" s="33">
        <f t="shared" si="4"/>
        <v>1.9</v>
      </c>
      <c r="V28" s="33">
        <f t="shared" si="4"/>
        <v>13.4</v>
      </c>
      <c r="W28" s="33">
        <f t="shared" si="4"/>
        <v>12.8</v>
      </c>
      <c r="X28" s="33">
        <f t="shared" si="4"/>
        <v>0</v>
      </c>
      <c r="Y28" s="33">
        <f t="shared" si="4"/>
        <v>9.8000000000000007</v>
      </c>
      <c r="Z28" s="33">
        <f t="shared" si="4"/>
        <v>9</v>
      </c>
      <c r="AA28" s="33">
        <f t="shared" si="4"/>
        <v>4.5999999999999996</v>
      </c>
      <c r="AB28" s="33">
        <f t="shared" si="4"/>
        <v>6.2</v>
      </c>
      <c r="AC28" s="33">
        <f t="shared" si="4"/>
        <v>5.3</v>
      </c>
      <c r="AD28" s="33">
        <f t="shared" si="4"/>
        <v>9.6</v>
      </c>
      <c r="AE28" s="33">
        <f t="shared" si="4"/>
        <v>0</v>
      </c>
      <c r="AF28" s="33">
        <f>SUM(R28:AE28)</f>
        <v>74.400000000000006</v>
      </c>
      <c r="AG28" s="33">
        <f>SUM(AG6:AG27)</f>
        <v>0</v>
      </c>
      <c r="AH28" s="33">
        <f>Q28+AF28</f>
        <v>85.4</v>
      </c>
    </row>
    <row r="29" spans="1:36" s="20" customFormat="1" x14ac:dyDescent="0.2">
      <c r="A29" s="18"/>
      <c r="B29" s="18" t="s">
        <v>17</v>
      </c>
      <c r="C29" s="36">
        <v>1</v>
      </c>
      <c r="D29" s="36">
        <v>0</v>
      </c>
      <c r="E29" s="36">
        <v>1</v>
      </c>
      <c r="F29" s="36">
        <v>0</v>
      </c>
      <c r="G29" s="36">
        <v>2</v>
      </c>
      <c r="H29" s="36">
        <v>2</v>
      </c>
      <c r="I29" s="36">
        <v>1</v>
      </c>
      <c r="J29" s="36">
        <v>3</v>
      </c>
      <c r="K29" s="36">
        <v>0</v>
      </c>
      <c r="L29" s="36">
        <v>1</v>
      </c>
      <c r="M29" s="36">
        <v>0</v>
      </c>
      <c r="N29" s="36">
        <v>0</v>
      </c>
      <c r="O29" s="36">
        <v>0</v>
      </c>
      <c r="P29" s="36">
        <v>0</v>
      </c>
      <c r="Q29" s="36">
        <v>11</v>
      </c>
      <c r="R29" s="36">
        <v>0</v>
      </c>
      <c r="S29" s="36">
        <v>0</v>
      </c>
      <c r="T29" s="36">
        <v>2</v>
      </c>
      <c r="U29" s="36">
        <v>0</v>
      </c>
      <c r="V29" s="36">
        <v>13.000000000000002</v>
      </c>
      <c r="W29" s="36">
        <v>13</v>
      </c>
      <c r="X29" s="36">
        <v>0</v>
      </c>
      <c r="Y29" s="36">
        <v>11.3</v>
      </c>
      <c r="Z29" s="36">
        <v>5.0999999999999996</v>
      </c>
      <c r="AA29" s="36">
        <v>6</v>
      </c>
      <c r="AB29" s="36">
        <v>5.7</v>
      </c>
      <c r="AC29" s="36">
        <v>6.5</v>
      </c>
      <c r="AD29" s="36">
        <v>6.4</v>
      </c>
      <c r="AE29" s="36">
        <v>0.2</v>
      </c>
      <c r="AF29" s="36">
        <f>SUM(R29:AE29)</f>
        <v>69.2</v>
      </c>
      <c r="AG29" s="36">
        <f>SUM(AG7:AG28)</f>
        <v>0</v>
      </c>
      <c r="AH29" s="36">
        <f>Q29+AF29</f>
        <v>80.2</v>
      </c>
    </row>
    <row r="30" spans="1:36" s="20" customFormat="1" x14ac:dyDescent="0.2">
      <c r="A30" s="18"/>
      <c r="B30" s="18" t="s">
        <v>18</v>
      </c>
      <c r="C30" s="31"/>
      <c r="D30" s="31"/>
      <c r="E30" s="31"/>
      <c r="F30" s="31"/>
      <c r="G30" s="31"/>
      <c r="H30" s="31"/>
      <c r="I30" s="31"/>
      <c r="J30" s="43"/>
      <c r="K30" s="43"/>
      <c r="L30" s="43" t="s">
        <v>24</v>
      </c>
      <c r="M30" s="43"/>
      <c r="N30" s="43"/>
      <c r="O30" s="43"/>
      <c r="P30" s="43"/>
      <c r="Q30" s="31">
        <f>SUM(C30:P30)</f>
        <v>0</v>
      </c>
      <c r="R30" s="43"/>
      <c r="S30" s="31"/>
      <c r="T30" s="31"/>
      <c r="U30" s="31">
        <v>1.9</v>
      </c>
      <c r="V30" s="31">
        <v>0.4</v>
      </c>
      <c r="W30" s="31"/>
      <c r="X30" s="31"/>
      <c r="Y30" s="31"/>
      <c r="Z30" s="31">
        <v>3.9</v>
      </c>
      <c r="AA30" s="31"/>
      <c r="AB30" s="31">
        <v>0.5</v>
      </c>
      <c r="AC30" s="31"/>
      <c r="AD30" s="31">
        <v>3.2</v>
      </c>
      <c r="AE30" s="43"/>
      <c r="AF30" s="31">
        <f>SUM(R30:AE30)</f>
        <v>9.8999999999999986</v>
      </c>
      <c r="AG30" s="31"/>
      <c r="AH30" s="31">
        <f>Q30+AF30</f>
        <v>9.8999999999999986</v>
      </c>
    </row>
    <row r="31" spans="1:36" s="20" customFormat="1" x14ac:dyDescent="0.2">
      <c r="A31" s="24"/>
      <c r="B31" s="24" t="s">
        <v>19</v>
      </c>
      <c r="C31" s="25"/>
      <c r="D31" s="25"/>
      <c r="E31" s="25"/>
      <c r="F31" s="25"/>
      <c r="G31" s="25"/>
      <c r="H31" s="25"/>
      <c r="I31" s="25"/>
      <c r="J31" s="42"/>
      <c r="K31" s="42"/>
      <c r="L31" s="42"/>
      <c r="M31" s="42"/>
      <c r="N31" s="42"/>
      <c r="O31" s="42"/>
      <c r="P31" s="42"/>
      <c r="Q31" s="25">
        <f>SUM(C31:P31)</f>
        <v>0</v>
      </c>
      <c r="R31" s="25"/>
      <c r="S31" s="25"/>
      <c r="T31" s="25">
        <v>0.2</v>
      </c>
      <c r="U31" s="25"/>
      <c r="V31" s="25"/>
      <c r="W31" s="25">
        <v>0.2</v>
      </c>
      <c r="X31" s="25"/>
      <c r="Y31" s="25">
        <v>1.5</v>
      </c>
      <c r="Z31" s="25"/>
      <c r="AA31" s="25">
        <v>1.4</v>
      </c>
      <c r="AB31" s="25"/>
      <c r="AC31" s="25">
        <v>1.2</v>
      </c>
      <c r="AD31" s="25"/>
      <c r="AE31" s="25">
        <v>0.2</v>
      </c>
      <c r="AF31" s="25">
        <f>SUM(R31:AE31)</f>
        <v>4.7</v>
      </c>
      <c r="AG31" s="42"/>
      <c r="AH31" s="25">
        <f>Q31+AF31</f>
        <v>4.7</v>
      </c>
    </row>
  </sheetData>
  <mergeCells count="11">
    <mergeCell ref="A2:A4"/>
    <mergeCell ref="B2:B4"/>
    <mergeCell ref="A1:AH1"/>
    <mergeCell ref="C2:Q2"/>
    <mergeCell ref="R2:AF2"/>
    <mergeCell ref="G3:K3"/>
    <mergeCell ref="R3:AD3"/>
    <mergeCell ref="AE3:AE4"/>
    <mergeCell ref="AG2:AG4"/>
    <mergeCell ref="C3:F3"/>
    <mergeCell ref="L3:Q3"/>
  </mergeCells>
  <phoneticPr fontId="0" type="noConversion"/>
  <printOptions horizontalCentered="1"/>
  <pageMargins left="0.19685039370078741" right="0.19685039370078741" top="0.98425196850393704" bottom="0.98425196850393704" header="0.51181102362204722" footer="0.51181102362204722"/>
  <pageSetup paperSize="9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Personalrat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Schramm</dc:creator>
  <cp:lastModifiedBy>Wolfhard Kutz</cp:lastModifiedBy>
  <cp:lastPrinted>2017-10-25T09:56:17Z</cp:lastPrinted>
  <dcterms:created xsi:type="dcterms:W3CDTF">2001-11-27T12:41:33Z</dcterms:created>
  <dcterms:modified xsi:type="dcterms:W3CDTF">2017-11-30T13:16:48Z</dcterms:modified>
</cp:coreProperties>
</file>